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iorgia_muzi\Desktop\Bando Carnevali Storici\"/>
    </mc:Choice>
  </mc:AlternateContent>
  <xr:revisionPtr revIDLastSave="0" documentId="13_ncr:1_{758EFE89-A90F-4E85-8FF4-9109743CAB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LUTAZIONE" sheetId="1" r:id="rId1"/>
    <sheet name="AMMISSIBILI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1" l="1"/>
  <c r="L10" i="1"/>
  <c r="L9" i="1"/>
  <c r="L8" i="1"/>
  <c r="L21" i="1"/>
  <c r="L19" i="1"/>
  <c r="L6" i="1"/>
  <c r="L20" i="1"/>
  <c r="L7" i="1"/>
  <c r="T12" i="1"/>
  <c r="T14" i="1" s="1"/>
  <c r="T26" i="1" s="1"/>
  <c r="S10" i="1"/>
  <c r="S9" i="1"/>
  <c r="S8" i="1"/>
  <c r="S7" i="1"/>
  <c r="S6" i="1"/>
  <c r="T24" i="1"/>
  <c r="S22" i="1"/>
  <c r="S21" i="1"/>
  <c r="S20" i="1"/>
  <c r="S19" i="1"/>
</calcChain>
</file>

<file path=xl/sharedStrings.xml><?xml version="1.0" encoding="utf-8"?>
<sst xmlns="http://schemas.openxmlformats.org/spreadsheetml/2006/main" count="167" uniqueCount="69">
  <si>
    <t>CARNEVALE STORICO DI</t>
  </si>
  <si>
    <t>TOT</t>
  </si>
  <si>
    <t>PROTOCOLLO</t>
  </si>
  <si>
    <t>OFFIDA</t>
  </si>
  <si>
    <t>1383102|30/10/2025</t>
  </si>
  <si>
    <t>1387656|31/10/2025</t>
  </si>
  <si>
    <t>ASCOLI PICENO</t>
  </si>
  <si>
    <t>CHIARAVALLE</t>
  </si>
  <si>
    <t>1399455|03/11/2025</t>
  </si>
  <si>
    <t>FANO</t>
  </si>
  <si>
    <t>FERMO</t>
  </si>
  <si>
    <t>1394151|03/11/2025</t>
  </si>
  <si>
    <t>1405184|04/11/2025</t>
  </si>
  <si>
    <t>SOGGETTO BENEFICIARIO</t>
  </si>
  <si>
    <t>COMUNE DI OFFIDA</t>
  </si>
  <si>
    <t>COMUNE DI ASCOLI PICENO</t>
  </si>
  <si>
    <t>COMUNE DI FANO</t>
  </si>
  <si>
    <t>COMUNE DI FERMO</t>
  </si>
  <si>
    <t>PROLOCO CHIARAVALLESE</t>
  </si>
  <si>
    <t>AMMISSIBILITA'</t>
  </si>
  <si>
    <t>a) Rispetto tempistiche e modalità presentaz. domanda</t>
  </si>
  <si>
    <t>b) Possesso dei requisiti soggettivi</t>
  </si>
  <si>
    <r>
      <t>c) Completezza della domanda</t>
    </r>
    <r>
      <rPr>
        <sz val="8"/>
        <color theme="1"/>
        <rFont val="Calibri"/>
        <family val="2"/>
        <scheme val="minor"/>
      </rPr>
      <t xml:space="preserve"> 
(con elem.fondamentali per la valutaz.progetto)</t>
    </r>
  </si>
  <si>
    <t>d) Presenza degli allegati obbligatori</t>
  </si>
  <si>
    <t>e) Rispetto soglia minima di spesa</t>
  </si>
  <si>
    <t>ok</t>
  </si>
  <si>
    <t>solo annualità 2025</t>
  </si>
  <si>
    <t>GRAD.</t>
  </si>
  <si>
    <t>N. DOMANDA</t>
  </si>
  <si>
    <t>SOGGETTO PROPONENTE</t>
  </si>
  <si>
    <t>TIPOLOGIA</t>
  </si>
  <si>
    <t>SEDE LEGALE:</t>
  </si>
  <si>
    <t>C.F</t>
  </si>
  <si>
    <t>SPESE</t>
  </si>
  <si>
    <t>ENTRATE</t>
  </si>
  <si>
    <t>DISAVANZO</t>
  </si>
  <si>
    <t>COMUNE</t>
  </si>
  <si>
    <t>ASSOCIAZIONE</t>
  </si>
  <si>
    <t>CONTRIBUTO 2025</t>
  </si>
  <si>
    <t>ESITO</t>
  </si>
  <si>
    <t>Ammesso e Finanziabile</t>
  </si>
  <si>
    <t xml:space="preserve">PUNTEGGI DI VALUTAZIONE </t>
  </si>
  <si>
    <t>Ammesso ma non finanziabile per mancanza di fondi</t>
  </si>
  <si>
    <t xml:space="preserve">TOT. </t>
  </si>
  <si>
    <t>RISORSE FINANZ. 2026</t>
  </si>
  <si>
    <t>ANTICIPO SU 2026</t>
  </si>
  <si>
    <t>TOT.</t>
  </si>
  <si>
    <t>RISORSE FINANZ. 2025</t>
  </si>
  <si>
    <t xml:space="preserve">Ammesso e Finanziabile per € 15.700,00 </t>
  </si>
  <si>
    <t>CONTRIBUTO 2026</t>
  </si>
  <si>
    <t>Graduatoria Bando Carnevali storici 2025</t>
  </si>
  <si>
    <t>Allegato 1 - Graduatorie Bando Carnevali storici 2025 e 2026</t>
  </si>
  <si>
    <t>Graduatoria Bando Carnevali storici 2026</t>
  </si>
  <si>
    <r>
      <t xml:space="preserve">CV A 
</t>
    </r>
    <r>
      <rPr>
        <i/>
        <sz val="10"/>
        <color theme="1"/>
        <rFont val="Arial"/>
        <family val="2"/>
      </rPr>
      <t>(max 30 punti)</t>
    </r>
  </si>
  <si>
    <r>
      <t xml:space="preserve">CV B 
</t>
    </r>
    <r>
      <rPr>
        <i/>
        <sz val="10"/>
        <color theme="1"/>
        <rFont val="Arial"/>
        <family val="2"/>
      </rPr>
      <t>(max 30 punti)</t>
    </r>
  </si>
  <si>
    <r>
      <t xml:space="preserve">CV C
</t>
    </r>
    <r>
      <rPr>
        <i/>
        <sz val="10"/>
        <color theme="1"/>
        <rFont val="Arial"/>
        <family val="2"/>
      </rPr>
      <t>(max 10 punti)</t>
    </r>
  </si>
  <si>
    <r>
      <t xml:space="preserve">CV D
</t>
    </r>
    <r>
      <rPr>
        <i/>
        <sz val="10"/>
        <color theme="1"/>
        <rFont val="Arial"/>
        <family val="2"/>
      </rPr>
      <t>(max 10 punti)</t>
    </r>
  </si>
  <si>
    <r>
      <t xml:space="preserve">CV E
</t>
    </r>
    <r>
      <rPr>
        <i/>
        <sz val="10"/>
        <color theme="1"/>
        <rFont val="Arial"/>
        <family val="2"/>
      </rPr>
      <t>(max 10 punti)</t>
    </r>
  </si>
  <si>
    <r>
      <t xml:space="preserve">CV F
</t>
    </r>
    <r>
      <rPr>
        <i/>
        <sz val="10"/>
        <color theme="1"/>
        <rFont val="Arial"/>
        <family val="2"/>
      </rPr>
      <t>(max 10 punti)</t>
    </r>
  </si>
  <si>
    <t>00136120441</t>
  </si>
  <si>
    <t>00127440410</t>
  </si>
  <si>
    <t>VIA SAN FRANCESCO D'ASSISI, 76
61032 FANO (PU)</t>
  </si>
  <si>
    <t>PIAZZA ARRINGO, 7
63100 ASCOLI PICENO (AP)</t>
  </si>
  <si>
    <t>00229010442</t>
  </si>
  <si>
    <t>VIA MAZZINI, 4
63900 FERMO (FM)</t>
  </si>
  <si>
    <t>00334990447</t>
  </si>
  <si>
    <t>PIAZZA RISORGIMENTO, 4
60033 CHIARAVALLE (AN)</t>
  </si>
  <si>
    <t>93073190428</t>
  </si>
  <si>
    <t>CORSO SERPENTE AUREO, 66
63073 OFFIDA (AP)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</si>
</sst>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3" borderId="1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Border="1"/>
    <xf numFmtId="0" fontId="0" fillId="0" borderId="0" xfId="0" applyAlignment="1">
      <alignment wrapText="1"/>
    </xf>
    <xf numFmtId="44" fontId="0" fillId="0" borderId="0" xfId="0" applyNumberFormat="1" applyBorder="1"/>
    <xf numFmtId="0" fontId="0" fillId="0" borderId="0" xfId="0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0" xfId="0" applyNumberFormat="1" applyFont="1"/>
    <xf numFmtId="0" fontId="3" fillId="0" borderId="19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 wrapText="1"/>
    </xf>
    <xf numFmtId="44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44" fontId="3" fillId="0" borderId="1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44" fontId="3" fillId="0" borderId="1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4" fontId="3" fillId="0" borderId="11" xfId="0" applyNumberFormat="1" applyFont="1" applyBorder="1" applyAlignment="1">
      <alignment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7.28515625" customWidth="1"/>
    <col min="2" max="2" width="11.140625" customWidth="1"/>
    <col min="3" max="3" width="19.42578125" customWidth="1"/>
    <col min="4" max="4" width="14.42578125" customWidth="1"/>
    <col min="5" max="5" width="19.7109375" style="19" customWidth="1"/>
    <col min="6" max="6" width="15.140625" customWidth="1"/>
    <col min="7" max="7" width="31.85546875" customWidth="1"/>
    <col min="8" max="8" width="17.7109375" customWidth="1"/>
    <col min="9" max="12" width="18.7109375" customWidth="1"/>
    <col min="13" max="18" width="9.7109375" customWidth="1"/>
    <col min="19" max="19" width="13.7109375" customWidth="1"/>
    <col min="20" max="20" width="14.28515625" customWidth="1"/>
    <col min="21" max="21" width="18.7109375" customWidth="1"/>
  </cols>
  <sheetData>
    <row r="1" spans="1:21" ht="37.9" customHeight="1" x14ac:dyDescent="0.3">
      <c r="A1" s="52" t="s">
        <v>51</v>
      </c>
      <c r="R1" s="18"/>
      <c r="S1" s="21"/>
      <c r="T1" s="20"/>
    </row>
    <row r="2" spans="1:21" ht="21.6" customHeight="1" x14ac:dyDescent="0.25">
      <c r="R2" s="18"/>
      <c r="S2" s="21"/>
      <c r="T2" s="20"/>
    </row>
    <row r="3" spans="1:21" ht="37.9" customHeight="1" x14ac:dyDescent="0.25">
      <c r="A3" s="51" t="s">
        <v>50</v>
      </c>
    </row>
    <row r="4" spans="1:21" ht="37.9" customHeight="1" x14ac:dyDescent="0.25">
      <c r="A4" s="22"/>
      <c r="B4" s="22"/>
      <c r="C4" s="22"/>
      <c r="D4" s="22"/>
      <c r="E4" s="23"/>
      <c r="F4" s="22"/>
      <c r="G4" s="22"/>
      <c r="H4" s="22"/>
      <c r="I4" s="22"/>
      <c r="J4" s="22"/>
      <c r="K4" s="22"/>
      <c r="L4" s="22"/>
      <c r="M4" s="63" t="s">
        <v>41</v>
      </c>
      <c r="N4" s="64"/>
      <c r="O4" s="64"/>
      <c r="P4" s="64"/>
      <c r="Q4" s="64"/>
      <c r="R4" s="64"/>
      <c r="S4" s="65"/>
      <c r="T4" s="22"/>
      <c r="U4" s="22"/>
    </row>
    <row r="5" spans="1:21" ht="37.9" customHeight="1" x14ac:dyDescent="0.25">
      <c r="A5" s="24" t="s">
        <v>27</v>
      </c>
      <c r="B5" s="25" t="s">
        <v>28</v>
      </c>
      <c r="C5" s="24" t="s">
        <v>2</v>
      </c>
      <c r="D5" s="26" t="s">
        <v>0</v>
      </c>
      <c r="E5" s="26" t="s">
        <v>29</v>
      </c>
      <c r="F5" s="24" t="s">
        <v>30</v>
      </c>
      <c r="G5" s="62" t="s">
        <v>31</v>
      </c>
      <c r="H5" s="62"/>
      <c r="I5" s="24" t="s">
        <v>32</v>
      </c>
      <c r="J5" s="24" t="s">
        <v>33</v>
      </c>
      <c r="K5" s="24" t="s">
        <v>34</v>
      </c>
      <c r="L5" s="24" t="s">
        <v>35</v>
      </c>
      <c r="M5" s="27" t="s">
        <v>53</v>
      </c>
      <c r="N5" s="27" t="s">
        <v>54</v>
      </c>
      <c r="O5" s="27" t="s">
        <v>55</v>
      </c>
      <c r="P5" s="27" t="s">
        <v>56</v>
      </c>
      <c r="Q5" s="27" t="s">
        <v>57</v>
      </c>
      <c r="R5" s="27" t="s">
        <v>58</v>
      </c>
      <c r="S5" s="27" t="s">
        <v>1</v>
      </c>
      <c r="T5" s="26" t="s">
        <v>38</v>
      </c>
      <c r="U5" s="26" t="s">
        <v>39</v>
      </c>
    </row>
    <row r="6" spans="1:21" ht="37.9" customHeight="1" x14ac:dyDescent="0.25">
      <c r="A6" s="28">
        <v>1</v>
      </c>
      <c r="B6" s="28">
        <v>4</v>
      </c>
      <c r="C6" s="29" t="s">
        <v>11</v>
      </c>
      <c r="D6" s="29" t="s">
        <v>9</v>
      </c>
      <c r="E6" s="30" t="s">
        <v>16</v>
      </c>
      <c r="F6" s="31" t="s">
        <v>36</v>
      </c>
      <c r="G6" s="61" t="s">
        <v>61</v>
      </c>
      <c r="H6" s="29" t="s">
        <v>9</v>
      </c>
      <c r="I6" s="56" t="s">
        <v>60</v>
      </c>
      <c r="J6" s="59">
        <v>888948.07</v>
      </c>
      <c r="K6" s="59">
        <v>669743.02</v>
      </c>
      <c r="L6" s="59">
        <f>J6-K6</f>
        <v>219205.04999999993</v>
      </c>
      <c r="M6" s="28">
        <v>30</v>
      </c>
      <c r="N6" s="28">
        <v>30</v>
      </c>
      <c r="O6" s="28">
        <v>9</v>
      </c>
      <c r="P6" s="28">
        <v>10</v>
      </c>
      <c r="Q6" s="28">
        <v>9</v>
      </c>
      <c r="R6" s="28">
        <v>8</v>
      </c>
      <c r="S6" s="32">
        <f>SUM(M6:R6)</f>
        <v>96</v>
      </c>
      <c r="T6" s="33">
        <v>50000</v>
      </c>
      <c r="U6" s="34" t="s">
        <v>40</v>
      </c>
    </row>
    <row r="7" spans="1:21" ht="37.9" customHeight="1" x14ac:dyDescent="0.25">
      <c r="A7" s="35">
        <v>2</v>
      </c>
      <c r="B7" s="35">
        <v>1</v>
      </c>
      <c r="C7" s="36" t="s">
        <v>4</v>
      </c>
      <c r="D7" s="36" t="s">
        <v>3</v>
      </c>
      <c r="E7" s="37" t="s">
        <v>14</v>
      </c>
      <c r="F7" s="38" t="s">
        <v>36</v>
      </c>
      <c r="G7" s="44" t="s">
        <v>68</v>
      </c>
      <c r="H7" s="36" t="s">
        <v>3</v>
      </c>
      <c r="I7" s="57" t="s">
        <v>59</v>
      </c>
      <c r="J7" s="60">
        <v>95214.01</v>
      </c>
      <c r="K7" s="60">
        <v>0</v>
      </c>
      <c r="L7" s="60">
        <f>J7-K7</f>
        <v>95214.01</v>
      </c>
      <c r="M7" s="35">
        <v>25</v>
      </c>
      <c r="N7" s="35">
        <v>22</v>
      </c>
      <c r="O7" s="35">
        <v>7</v>
      </c>
      <c r="P7" s="35">
        <v>7</v>
      </c>
      <c r="Q7" s="35">
        <v>8</v>
      </c>
      <c r="R7" s="35">
        <v>5</v>
      </c>
      <c r="S7" s="35">
        <f>SUM(M7:R7)</f>
        <v>74</v>
      </c>
      <c r="T7" s="33">
        <v>25000</v>
      </c>
      <c r="U7" s="34" t="s">
        <v>40</v>
      </c>
    </row>
    <row r="8" spans="1:21" ht="37.9" customHeight="1" x14ac:dyDescent="0.25">
      <c r="A8" s="35">
        <v>3</v>
      </c>
      <c r="B8" s="35">
        <v>2</v>
      </c>
      <c r="C8" s="36" t="s">
        <v>5</v>
      </c>
      <c r="D8" s="36" t="s">
        <v>6</v>
      </c>
      <c r="E8" s="37" t="s">
        <v>15</v>
      </c>
      <c r="F8" s="38" t="s">
        <v>36</v>
      </c>
      <c r="G8" s="44" t="s">
        <v>62</v>
      </c>
      <c r="H8" s="36" t="s">
        <v>6</v>
      </c>
      <c r="I8" s="57" t="s">
        <v>63</v>
      </c>
      <c r="J8" s="60">
        <v>51800</v>
      </c>
      <c r="K8" s="60">
        <v>37500</v>
      </c>
      <c r="L8" s="60">
        <f>J8-K8</f>
        <v>14300</v>
      </c>
      <c r="M8" s="35">
        <v>23</v>
      </c>
      <c r="N8" s="35">
        <v>21</v>
      </c>
      <c r="O8" s="35">
        <v>6</v>
      </c>
      <c r="P8" s="35">
        <v>5</v>
      </c>
      <c r="Q8" s="35">
        <v>9</v>
      </c>
      <c r="R8" s="35">
        <v>5</v>
      </c>
      <c r="S8" s="35">
        <f>SUM(M8:R8)</f>
        <v>69</v>
      </c>
      <c r="T8" s="33">
        <v>14300</v>
      </c>
      <c r="U8" s="34" t="s">
        <v>40</v>
      </c>
    </row>
    <row r="9" spans="1:21" ht="37.9" customHeight="1" x14ac:dyDescent="0.25">
      <c r="A9" s="39">
        <v>4</v>
      </c>
      <c r="B9" s="39">
        <v>5</v>
      </c>
      <c r="C9" s="40" t="s">
        <v>12</v>
      </c>
      <c r="D9" s="40" t="s">
        <v>10</v>
      </c>
      <c r="E9" s="41" t="s">
        <v>17</v>
      </c>
      <c r="F9" s="42" t="s">
        <v>36</v>
      </c>
      <c r="G9" s="44" t="s">
        <v>64</v>
      </c>
      <c r="H9" s="40" t="s">
        <v>10</v>
      </c>
      <c r="I9" s="57" t="s">
        <v>65</v>
      </c>
      <c r="J9" s="60">
        <v>43566.7</v>
      </c>
      <c r="K9" s="60">
        <v>3416</v>
      </c>
      <c r="L9" s="60">
        <f>J9-K9</f>
        <v>40150.699999999997</v>
      </c>
      <c r="M9" s="39">
        <v>24</v>
      </c>
      <c r="N9" s="39">
        <v>17</v>
      </c>
      <c r="O9" s="39">
        <v>7</v>
      </c>
      <c r="P9" s="39">
        <v>5</v>
      </c>
      <c r="Q9" s="39">
        <v>7</v>
      </c>
      <c r="R9" s="39">
        <v>4</v>
      </c>
      <c r="S9" s="43">
        <f>SUM(M9:R9)</f>
        <v>64</v>
      </c>
      <c r="T9" s="33">
        <v>15000</v>
      </c>
      <c r="U9" s="34" t="s">
        <v>40</v>
      </c>
    </row>
    <row r="10" spans="1:21" ht="37.9" customHeight="1" x14ac:dyDescent="0.25">
      <c r="A10" s="35">
        <v>5</v>
      </c>
      <c r="B10" s="35">
        <v>3</v>
      </c>
      <c r="C10" s="38" t="s">
        <v>8</v>
      </c>
      <c r="D10" s="38" t="s">
        <v>7</v>
      </c>
      <c r="E10" s="44" t="s">
        <v>18</v>
      </c>
      <c r="F10" s="38" t="s">
        <v>37</v>
      </c>
      <c r="G10" s="37" t="s">
        <v>66</v>
      </c>
      <c r="H10" s="38" t="s">
        <v>7</v>
      </c>
      <c r="I10" s="57" t="s">
        <v>67</v>
      </c>
      <c r="J10" s="60">
        <v>21835.51</v>
      </c>
      <c r="K10" s="60">
        <v>13108.99</v>
      </c>
      <c r="L10" s="60">
        <f>J10-K10</f>
        <v>8726.5199999999986</v>
      </c>
      <c r="M10" s="35">
        <v>12</v>
      </c>
      <c r="N10" s="35">
        <v>10</v>
      </c>
      <c r="O10" s="35">
        <v>3</v>
      </c>
      <c r="P10" s="35">
        <v>2</v>
      </c>
      <c r="Q10" s="35">
        <v>9</v>
      </c>
      <c r="R10" s="35">
        <v>4</v>
      </c>
      <c r="S10" s="45">
        <f>SUM(M10:R10)</f>
        <v>40</v>
      </c>
      <c r="T10" s="33">
        <v>5000</v>
      </c>
      <c r="U10" s="34" t="s">
        <v>40</v>
      </c>
    </row>
    <row r="11" spans="1:21" ht="37.9" customHeight="1" x14ac:dyDescent="0.25">
      <c r="A11" s="22"/>
      <c r="B11" s="22"/>
      <c r="C11" s="22"/>
      <c r="D11" s="22"/>
      <c r="E11" s="23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46"/>
      <c r="U11" s="46"/>
    </row>
    <row r="12" spans="1:21" ht="37.9" customHeight="1" x14ac:dyDescent="0.25">
      <c r="A12" s="22"/>
      <c r="B12" s="22"/>
      <c r="C12" s="22"/>
      <c r="D12" s="22"/>
      <c r="E12" s="23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47"/>
      <c r="S12" s="54" t="s">
        <v>46</v>
      </c>
      <c r="T12" s="55">
        <f>SUM(T6:T10)</f>
        <v>109300</v>
      </c>
      <c r="U12" s="22"/>
    </row>
    <row r="13" spans="1:21" ht="37.9" customHeight="1" x14ac:dyDescent="0.25">
      <c r="A13" s="22"/>
      <c r="B13" s="22"/>
      <c r="C13" s="22"/>
      <c r="D13" s="22"/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47"/>
      <c r="S13" s="54" t="s">
        <v>47</v>
      </c>
      <c r="T13" s="55">
        <v>150000</v>
      </c>
      <c r="U13" s="22"/>
    </row>
    <row r="14" spans="1:21" ht="37.9" customHeight="1" x14ac:dyDescent="0.25">
      <c r="A14" s="22"/>
      <c r="B14" s="22"/>
      <c r="C14" s="22"/>
      <c r="D14" s="22"/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47"/>
      <c r="S14" s="54" t="s">
        <v>45</v>
      </c>
      <c r="T14" s="55">
        <f>T13-T12</f>
        <v>40700</v>
      </c>
      <c r="U14" s="22"/>
    </row>
    <row r="15" spans="1:21" ht="37.9" customHeight="1" x14ac:dyDescent="0.25">
      <c r="A15" s="22"/>
      <c r="B15" s="22"/>
      <c r="C15" s="22"/>
      <c r="D15" s="22"/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48"/>
      <c r="S15" s="49"/>
      <c r="T15" s="50"/>
      <c r="U15" s="22"/>
    </row>
    <row r="16" spans="1:21" ht="47.45" customHeight="1" x14ac:dyDescent="0.25">
      <c r="A16" s="51" t="s">
        <v>52</v>
      </c>
      <c r="B16" s="22"/>
      <c r="C16" s="22"/>
      <c r="D16" s="22"/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47.45" customHeight="1" x14ac:dyDescent="0.25">
      <c r="A17" s="22"/>
      <c r="B17" s="22"/>
      <c r="C17" s="22"/>
      <c r="D17" s="22"/>
      <c r="E17" s="23"/>
      <c r="F17" s="22"/>
      <c r="G17" s="22"/>
      <c r="H17" s="22"/>
      <c r="I17" s="22"/>
      <c r="J17" s="22"/>
      <c r="K17" s="22"/>
      <c r="L17" s="22"/>
      <c r="M17" s="63" t="s">
        <v>41</v>
      </c>
      <c r="N17" s="64"/>
      <c r="O17" s="64"/>
      <c r="P17" s="64"/>
      <c r="Q17" s="64"/>
      <c r="R17" s="64"/>
      <c r="S17" s="65"/>
      <c r="T17" s="22"/>
      <c r="U17" s="22"/>
    </row>
    <row r="18" spans="1:21" ht="47.45" customHeight="1" x14ac:dyDescent="0.25">
      <c r="A18" s="24" t="s">
        <v>27</v>
      </c>
      <c r="B18" s="25" t="s">
        <v>28</v>
      </c>
      <c r="C18" s="24" t="s">
        <v>2</v>
      </c>
      <c r="D18" s="26" t="s">
        <v>0</v>
      </c>
      <c r="E18" s="26" t="s">
        <v>29</v>
      </c>
      <c r="F18" s="24" t="s">
        <v>30</v>
      </c>
      <c r="G18" s="62" t="s">
        <v>31</v>
      </c>
      <c r="H18" s="62"/>
      <c r="I18" s="24" t="s">
        <v>32</v>
      </c>
      <c r="J18" s="24" t="s">
        <v>33</v>
      </c>
      <c r="K18" s="24" t="s">
        <v>34</v>
      </c>
      <c r="L18" s="24" t="s">
        <v>35</v>
      </c>
      <c r="M18" s="27" t="s">
        <v>53</v>
      </c>
      <c r="N18" s="27" t="s">
        <v>54</v>
      </c>
      <c r="O18" s="27" t="s">
        <v>55</v>
      </c>
      <c r="P18" s="27" t="s">
        <v>56</v>
      </c>
      <c r="Q18" s="27" t="s">
        <v>57</v>
      </c>
      <c r="R18" s="27" t="s">
        <v>58</v>
      </c>
      <c r="S18" s="27" t="s">
        <v>1</v>
      </c>
      <c r="T18" s="26" t="s">
        <v>49</v>
      </c>
      <c r="U18" s="26" t="s">
        <v>39</v>
      </c>
    </row>
    <row r="19" spans="1:21" ht="47.45" customHeight="1" x14ac:dyDescent="0.25">
      <c r="A19" s="28">
        <v>1</v>
      </c>
      <c r="B19" s="28">
        <v>4</v>
      </c>
      <c r="C19" s="29" t="s">
        <v>11</v>
      </c>
      <c r="D19" s="29" t="s">
        <v>9</v>
      </c>
      <c r="E19" s="30" t="s">
        <v>16</v>
      </c>
      <c r="F19" s="31" t="s">
        <v>36</v>
      </c>
      <c r="G19" s="61" t="s">
        <v>61</v>
      </c>
      <c r="H19" s="29" t="s">
        <v>9</v>
      </c>
      <c r="I19" s="56" t="s">
        <v>60</v>
      </c>
      <c r="J19" s="58">
        <v>820700</v>
      </c>
      <c r="K19" s="58">
        <v>695700</v>
      </c>
      <c r="L19" s="58">
        <f>J19-K19</f>
        <v>125000</v>
      </c>
      <c r="M19" s="28">
        <v>30</v>
      </c>
      <c r="N19" s="28">
        <v>30</v>
      </c>
      <c r="O19" s="28">
        <v>9</v>
      </c>
      <c r="P19" s="28">
        <v>10</v>
      </c>
      <c r="Q19" s="28">
        <v>9</v>
      </c>
      <c r="R19" s="28">
        <v>8</v>
      </c>
      <c r="S19" s="32">
        <f>SUM(M19:R19)</f>
        <v>96</v>
      </c>
      <c r="T19" s="33">
        <v>50000</v>
      </c>
      <c r="U19" s="53" t="s">
        <v>40</v>
      </c>
    </row>
    <row r="20" spans="1:21" ht="47.45" customHeight="1" x14ac:dyDescent="0.25">
      <c r="A20" s="35">
        <v>2</v>
      </c>
      <c r="B20" s="35">
        <v>1</v>
      </c>
      <c r="C20" s="36" t="s">
        <v>4</v>
      </c>
      <c r="D20" s="36" t="s">
        <v>3</v>
      </c>
      <c r="E20" s="37" t="s">
        <v>14</v>
      </c>
      <c r="F20" s="38" t="s">
        <v>36</v>
      </c>
      <c r="G20" s="44" t="s">
        <v>68</v>
      </c>
      <c r="H20" s="36" t="s">
        <v>3</v>
      </c>
      <c r="I20" s="57" t="s">
        <v>59</v>
      </c>
      <c r="J20" s="55">
        <v>98000</v>
      </c>
      <c r="K20" s="55">
        <v>0</v>
      </c>
      <c r="L20" s="55">
        <f>J20-K20</f>
        <v>98000</v>
      </c>
      <c r="M20" s="35">
        <v>25</v>
      </c>
      <c r="N20" s="35">
        <v>22</v>
      </c>
      <c r="O20" s="35">
        <v>7</v>
      </c>
      <c r="P20" s="35">
        <v>7</v>
      </c>
      <c r="Q20" s="35">
        <v>8</v>
      </c>
      <c r="R20" s="35">
        <v>5</v>
      </c>
      <c r="S20" s="35">
        <f>SUM(M20:R20)</f>
        <v>74</v>
      </c>
      <c r="T20" s="33">
        <v>25000</v>
      </c>
      <c r="U20" s="53" t="s">
        <v>40</v>
      </c>
    </row>
    <row r="21" spans="1:21" ht="47.45" customHeight="1" x14ac:dyDescent="0.25">
      <c r="A21" s="35">
        <v>3</v>
      </c>
      <c r="B21" s="35">
        <v>2</v>
      </c>
      <c r="C21" s="36" t="s">
        <v>5</v>
      </c>
      <c r="D21" s="36" t="s">
        <v>6</v>
      </c>
      <c r="E21" s="37" t="s">
        <v>15</v>
      </c>
      <c r="F21" s="38" t="s">
        <v>36</v>
      </c>
      <c r="G21" s="44" t="s">
        <v>62</v>
      </c>
      <c r="H21" s="36" t="s">
        <v>6</v>
      </c>
      <c r="I21" s="57" t="s">
        <v>63</v>
      </c>
      <c r="J21" s="55">
        <v>50000</v>
      </c>
      <c r="K21" s="55">
        <v>0</v>
      </c>
      <c r="L21" s="55">
        <f>J21-K21</f>
        <v>50000</v>
      </c>
      <c r="M21" s="35">
        <v>23</v>
      </c>
      <c r="N21" s="35">
        <v>21</v>
      </c>
      <c r="O21" s="35">
        <v>6</v>
      </c>
      <c r="P21" s="35">
        <v>5</v>
      </c>
      <c r="Q21" s="35">
        <v>9</v>
      </c>
      <c r="R21" s="35">
        <v>5</v>
      </c>
      <c r="S21" s="35">
        <f>SUM(M21:R21)</f>
        <v>69</v>
      </c>
      <c r="T21" s="33">
        <v>20000</v>
      </c>
      <c r="U21" s="53" t="s">
        <v>48</v>
      </c>
    </row>
    <row r="22" spans="1:21" ht="47.45" customHeight="1" x14ac:dyDescent="0.25">
      <c r="A22" s="35">
        <v>4</v>
      </c>
      <c r="B22" s="35">
        <v>3</v>
      </c>
      <c r="C22" s="38" t="s">
        <v>8</v>
      </c>
      <c r="D22" s="38" t="s">
        <v>7</v>
      </c>
      <c r="E22" s="44" t="s">
        <v>18</v>
      </c>
      <c r="F22" s="38" t="s">
        <v>37</v>
      </c>
      <c r="G22" s="37" t="s">
        <v>66</v>
      </c>
      <c r="H22" s="38" t="s">
        <v>7</v>
      </c>
      <c r="I22" s="57" t="s">
        <v>67</v>
      </c>
      <c r="J22" s="55">
        <v>35000</v>
      </c>
      <c r="K22" s="55">
        <v>7000</v>
      </c>
      <c r="L22" s="55">
        <f>J22-K22</f>
        <v>28000</v>
      </c>
      <c r="M22" s="35">
        <v>12</v>
      </c>
      <c r="N22" s="35">
        <v>10</v>
      </c>
      <c r="O22" s="35">
        <v>3</v>
      </c>
      <c r="P22" s="35">
        <v>2</v>
      </c>
      <c r="Q22" s="35">
        <v>9</v>
      </c>
      <c r="R22" s="35">
        <v>4</v>
      </c>
      <c r="S22" s="45">
        <f>SUM(M22:R22)</f>
        <v>40</v>
      </c>
      <c r="T22" s="33">
        <v>5000</v>
      </c>
      <c r="U22" s="53" t="s">
        <v>42</v>
      </c>
    </row>
    <row r="23" spans="1:21" ht="16.899999999999999" customHeight="1" x14ac:dyDescent="0.25">
      <c r="A23" s="22"/>
      <c r="B23" s="22"/>
      <c r="C23" s="22"/>
      <c r="D23" s="22"/>
      <c r="E23" s="23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38.450000000000003" customHeight="1" x14ac:dyDescent="0.25">
      <c r="A24" s="22"/>
      <c r="B24" s="22"/>
      <c r="C24" s="22"/>
      <c r="D24" s="22"/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47"/>
      <c r="S24" s="54" t="s">
        <v>43</v>
      </c>
      <c r="T24" s="55">
        <f>SUM(T18:T22)</f>
        <v>100000</v>
      </c>
      <c r="U24" s="22"/>
    </row>
    <row r="25" spans="1:21" ht="38.450000000000003" customHeight="1" x14ac:dyDescent="0.25">
      <c r="A25" s="22"/>
      <c r="B25" s="22"/>
      <c r="C25" s="22"/>
      <c r="D25" s="22"/>
      <c r="E25" s="23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47"/>
      <c r="S25" s="54" t="s">
        <v>44</v>
      </c>
      <c r="T25" s="55">
        <v>50000</v>
      </c>
      <c r="U25" s="22"/>
    </row>
    <row r="26" spans="1:21" ht="38.450000000000003" customHeight="1" x14ac:dyDescent="0.25">
      <c r="A26" s="22"/>
      <c r="B26" s="22"/>
      <c r="C26" s="22"/>
      <c r="D26" s="22"/>
      <c r="E26" s="23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47"/>
      <c r="S26" s="54" t="s">
        <v>45</v>
      </c>
      <c r="T26" s="55">
        <f>T14</f>
        <v>40700</v>
      </c>
      <c r="U26" s="46"/>
    </row>
    <row r="27" spans="1:21" ht="47.45" customHeight="1" x14ac:dyDescent="0.25"/>
    <row r="28" spans="1:21" ht="47.45" customHeight="1" x14ac:dyDescent="0.25"/>
    <row r="29" spans="1:21" ht="47.45" customHeight="1" x14ac:dyDescent="0.25"/>
    <row r="30" spans="1:21" ht="47.45" customHeight="1" x14ac:dyDescent="0.25"/>
    <row r="31" spans="1:21" ht="47.45" customHeight="1" x14ac:dyDescent="0.25"/>
    <row r="32" spans="1:21" ht="47.45" customHeight="1" x14ac:dyDescent="0.25"/>
    <row r="33" ht="47.45" customHeight="1" x14ac:dyDescent="0.25"/>
    <row r="34" ht="47.45" customHeight="1" x14ac:dyDescent="0.25"/>
    <row r="35" ht="47.45" customHeight="1" x14ac:dyDescent="0.25"/>
    <row r="36" ht="47.45" customHeight="1" x14ac:dyDescent="0.25"/>
    <row r="37" ht="47.45" customHeight="1" x14ac:dyDescent="0.25"/>
    <row r="38" ht="47.45" customHeight="1" x14ac:dyDescent="0.25"/>
    <row r="39" ht="47.45" customHeight="1" x14ac:dyDescent="0.25"/>
    <row r="40" ht="47.45" customHeight="1" x14ac:dyDescent="0.25"/>
    <row r="41" ht="47.45" customHeight="1" x14ac:dyDescent="0.25"/>
    <row r="42" ht="47.45" customHeight="1" x14ac:dyDescent="0.25"/>
    <row r="43" ht="47.45" customHeight="1" x14ac:dyDescent="0.25"/>
    <row r="44" ht="47.45" customHeight="1" x14ac:dyDescent="0.25"/>
    <row r="45" ht="47.45" customHeight="1" x14ac:dyDescent="0.25"/>
    <row r="46" ht="47.45" customHeight="1" x14ac:dyDescent="0.25"/>
    <row r="47" ht="47.45" customHeight="1" x14ac:dyDescent="0.25"/>
    <row r="48" ht="47.45" customHeight="1" x14ac:dyDescent="0.25"/>
    <row r="49" ht="47.45" customHeight="1" x14ac:dyDescent="0.25"/>
    <row r="50" ht="47.45" customHeight="1" x14ac:dyDescent="0.25"/>
    <row r="51" ht="47.45" customHeight="1" x14ac:dyDescent="0.25"/>
    <row r="52" ht="47.45" customHeight="1" x14ac:dyDescent="0.25"/>
    <row r="53" ht="47.45" customHeight="1" x14ac:dyDescent="0.25"/>
    <row r="54" ht="47.45" customHeight="1" x14ac:dyDescent="0.25"/>
    <row r="55" ht="47.45" customHeight="1" x14ac:dyDescent="0.25"/>
    <row r="56" ht="47.45" customHeight="1" x14ac:dyDescent="0.25"/>
    <row r="57" ht="47.45" customHeight="1" x14ac:dyDescent="0.25"/>
    <row r="58" ht="47.45" customHeight="1" x14ac:dyDescent="0.25"/>
    <row r="59" ht="47.45" customHeight="1" x14ac:dyDescent="0.25"/>
    <row r="60" ht="47.45" customHeight="1" x14ac:dyDescent="0.25"/>
  </sheetData>
  <mergeCells count="4">
    <mergeCell ref="G18:H18"/>
    <mergeCell ref="M17:S17"/>
    <mergeCell ref="M4:S4"/>
    <mergeCell ref="G5:H5"/>
  </mergeCells>
  <pageMargins left="0.7" right="0.7" top="0.75" bottom="0.75" header="0.3" footer="0.3"/>
  <pageSetup paperSize="8" scale="86" fitToHeight="0" orientation="landscape" r:id="rId1"/>
  <ignoredErrors>
    <ignoredError sqref="I6:I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8D7E-FB1E-4FC1-BA44-D780DB1C7F16}">
  <dimension ref="B1:I8"/>
  <sheetViews>
    <sheetView workbookViewId="0">
      <selection activeCell="C12" sqref="C12"/>
    </sheetView>
  </sheetViews>
  <sheetFormatPr defaultRowHeight="15" x14ac:dyDescent="0.25"/>
  <cols>
    <col min="1" max="1" width="5.28515625" customWidth="1"/>
    <col min="2" max="2" width="17.28515625" customWidth="1"/>
    <col min="3" max="3" width="26.5703125" customWidth="1"/>
    <col min="4" max="4" width="18" customWidth="1"/>
    <col min="5" max="5" width="12.28515625" customWidth="1"/>
    <col min="6" max="6" width="20.7109375" customWidth="1"/>
    <col min="7" max="7" width="14.7109375" customWidth="1"/>
    <col min="8" max="8" width="13.28515625" customWidth="1"/>
    <col min="9" max="9" width="20.42578125" customWidth="1"/>
  </cols>
  <sheetData>
    <row r="1" spans="2:9" x14ac:dyDescent="0.25">
      <c r="B1" s="17" t="s">
        <v>19</v>
      </c>
    </row>
    <row r="2" spans="2:9" ht="15.75" thickBot="1" x14ac:dyDescent="0.3"/>
    <row r="3" spans="2:9" ht="56.25" customHeight="1" thickBot="1" x14ac:dyDescent="0.3">
      <c r="B3" s="8" t="s">
        <v>0</v>
      </c>
      <c r="C3" s="14" t="s">
        <v>13</v>
      </c>
      <c r="D3" s="15" t="s">
        <v>20</v>
      </c>
      <c r="E3" s="15" t="s">
        <v>21</v>
      </c>
      <c r="F3" s="15" t="s">
        <v>22</v>
      </c>
      <c r="G3" s="15" t="s">
        <v>23</v>
      </c>
      <c r="H3" s="16" t="s">
        <v>24</v>
      </c>
    </row>
    <row r="4" spans="2:9" x14ac:dyDescent="0.25">
      <c r="B4" s="6" t="s">
        <v>3</v>
      </c>
      <c r="C4" s="7" t="s">
        <v>14</v>
      </c>
      <c r="D4" s="12" t="s">
        <v>25</v>
      </c>
      <c r="E4" s="12" t="s">
        <v>25</v>
      </c>
      <c r="F4" s="12" t="s">
        <v>25</v>
      </c>
      <c r="G4" s="12" t="s">
        <v>25</v>
      </c>
      <c r="H4" s="13" t="s">
        <v>25</v>
      </c>
    </row>
    <row r="5" spans="2:9" x14ac:dyDescent="0.25">
      <c r="B5" s="1" t="s">
        <v>6</v>
      </c>
      <c r="C5" s="3" t="s">
        <v>15</v>
      </c>
      <c r="D5" s="5" t="s">
        <v>25</v>
      </c>
      <c r="E5" s="5" t="s">
        <v>25</v>
      </c>
      <c r="F5" s="5" t="s">
        <v>25</v>
      </c>
      <c r="G5" s="5" t="s">
        <v>25</v>
      </c>
      <c r="H5" s="9" t="s">
        <v>25</v>
      </c>
    </row>
    <row r="6" spans="2:9" x14ac:dyDescent="0.25">
      <c r="B6" s="1" t="s">
        <v>7</v>
      </c>
      <c r="C6" s="3" t="s">
        <v>18</v>
      </c>
      <c r="D6" s="5" t="s">
        <v>25</v>
      </c>
      <c r="E6" s="5" t="s">
        <v>25</v>
      </c>
      <c r="F6" s="5" t="s">
        <v>25</v>
      </c>
      <c r="G6" s="5" t="s">
        <v>25</v>
      </c>
      <c r="H6" s="9" t="s">
        <v>25</v>
      </c>
    </row>
    <row r="7" spans="2:9" x14ac:dyDescent="0.25">
      <c r="B7" s="1" t="s">
        <v>9</v>
      </c>
      <c r="C7" s="3" t="s">
        <v>16</v>
      </c>
      <c r="D7" s="5" t="s">
        <v>25</v>
      </c>
      <c r="E7" s="5" t="s">
        <v>25</v>
      </c>
      <c r="F7" s="5" t="s">
        <v>25</v>
      </c>
      <c r="G7" s="5" t="s">
        <v>25</v>
      </c>
      <c r="H7" s="9" t="s">
        <v>25</v>
      </c>
    </row>
    <row r="8" spans="2:9" ht="15.75" thickBot="1" x14ac:dyDescent="0.3">
      <c r="B8" s="2" t="s">
        <v>10</v>
      </c>
      <c r="C8" s="4" t="s">
        <v>17</v>
      </c>
      <c r="D8" s="10" t="s">
        <v>25</v>
      </c>
      <c r="E8" s="10" t="s">
        <v>25</v>
      </c>
      <c r="F8" s="10" t="s">
        <v>25</v>
      </c>
      <c r="G8" s="10" t="s">
        <v>25</v>
      </c>
      <c r="H8" s="11" t="s">
        <v>25</v>
      </c>
      <c r="I8" t="s">
        <v>26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D8624E87A3D74A898E79FDA67D822F" ma:contentTypeVersion="15" ma:contentTypeDescription="Creare un nuovo documento." ma:contentTypeScope="" ma:versionID="21cd098478102b37660b69b8cc48ff68">
  <xsd:schema xmlns:xsd="http://www.w3.org/2001/XMLSchema" xmlns:xs="http://www.w3.org/2001/XMLSchema" xmlns:p="http://schemas.microsoft.com/office/2006/metadata/properties" xmlns:ns3="8d3963c1-e6e7-4766-afac-2d4b1264f9cc" xmlns:ns4="97a0b68d-71ca-4a49-a855-9e605fbdab2b" targetNamespace="http://schemas.microsoft.com/office/2006/metadata/properties" ma:root="true" ma:fieldsID="ecd8feefe3f6ed04823fde9c67a19489" ns3:_="" ns4:_="">
    <xsd:import namespace="8d3963c1-e6e7-4766-afac-2d4b1264f9cc"/>
    <xsd:import namespace="97a0b68d-71ca-4a49-a855-9e605fbdab2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963c1-e6e7-4766-afac-2d4b1264f9c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0b68d-71ca-4a49-a855-9e605fbdab2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3963c1-e6e7-4766-afac-2d4b1264f9cc" xsi:nil="true"/>
  </documentManagement>
</p:properties>
</file>

<file path=customXml/itemProps1.xml><?xml version="1.0" encoding="utf-8"?>
<ds:datastoreItem xmlns:ds="http://schemas.openxmlformats.org/officeDocument/2006/customXml" ds:itemID="{18DE463A-9D19-49BA-AD26-6F585AEBD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6E4F59-FC28-481E-B6EC-2965D9409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963c1-e6e7-4766-afac-2d4b1264f9cc"/>
    <ds:schemaRef ds:uri="97a0b68d-71ca-4a49-a855-9e605fbd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ACD3F3-2873-40D3-A744-CBF757A835E9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97a0b68d-71ca-4a49-a855-9e605fbdab2b"/>
    <ds:schemaRef ds:uri="8d3963c1-e6e7-4766-afac-2d4b1264f9c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VALUTAZIONE</vt:lpstr>
      <vt:lpstr>AMMISSIBILITA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Muzi</dc:creator>
  <cp:lastModifiedBy>Giorgia Muzi</cp:lastModifiedBy>
  <cp:lastPrinted>2025-11-13T13:34:42Z</cp:lastPrinted>
  <dcterms:created xsi:type="dcterms:W3CDTF">2015-06-05T18:19:34Z</dcterms:created>
  <dcterms:modified xsi:type="dcterms:W3CDTF">2025-11-17T10:57:12Z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0x010100CAD8624E87A3D74A898E79FDA67D822F</vt:lpwstr>
  </property>
</Properties>
</file>